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0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I15" i="1"/>
  <c r="I12" i="1"/>
  <c r="I6" i="1"/>
  <c r="I3" i="1"/>
  <c r="I17" i="1"/>
  <c r="I16" i="1"/>
  <c r="I14" i="1"/>
  <c r="I13" i="1"/>
  <c r="I11" i="1"/>
  <c r="I10" i="1"/>
  <c r="I9" i="1"/>
  <c r="I8" i="1"/>
  <c r="I7" i="1"/>
  <c r="I5" i="1"/>
</calcChain>
</file>

<file path=xl/sharedStrings.xml><?xml version="1.0" encoding="utf-8"?>
<sst xmlns="http://schemas.openxmlformats.org/spreadsheetml/2006/main" count="62" uniqueCount="35">
  <si>
    <t>Говядина (кроме бескостного мяса), кг</t>
  </si>
  <si>
    <t>Свинина (кроме бескостного мяса), кг</t>
  </si>
  <si>
    <t>Куры, кг</t>
  </si>
  <si>
    <t>Масло сливочное, м.д.ж. 82,5%, кг</t>
  </si>
  <si>
    <t>Масло подсолнечное рафинированное, л</t>
  </si>
  <si>
    <t>Молоко питьевое, м.д.ж., 2,5%-3,2%, л</t>
  </si>
  <si>
    <t>Яйца куриные, 10 шт.</t>
  </si>
  <si>
    <t>Сахар-песок, кг</t>
  </si>
  <si>
    <t>Соль поваренная пищевая, кг</t>
  </si>
  <si>
    <t>Хлеб ржаной, ржано-пшеничный, кг</t>
  </si>
  <si>
    <t>Хлеб и булочные изделия из пшеничной муки, кг</t>
  </si>
  <si>
    <t>Рис шлифованный, кг</t>
  </si>
  <si>
    <t>Крупа гречневая-ядрица, кг</t>
  </si>
  <si>
    <t>Макаронные изделия из пшеничной муки высшего сорта, кг</t>
  </si>
  <si>
    <t>Картофель, кг</t>
  </si>
  <si>
    <t>Капуста белокочанная свежая, кг</t>
  </si>
  <si>
    <t>Лук репчатый, кг</t>
  </si>
  <si>
    <t>Лимон, кг</t>
  </si>
  <si>
    <t>Имбирь, кг</t>
  </si>
  <si>
    <t>-</t>
  </si>
  <si>
    <t>Сладкоежка</t>
  </si>
  <si>
    <t>Пятёрочка</t>
  </si>
  <si>
    <t>Магнит</t>
  </si>
  <si>
    <t>Находка</t>
  </si>
  <si>
    <t>Шатлык</t>
  </si>
  <si>
    <t>Чулпан</t>
  </si>
  <si>
    <t>№№ п\п</t>
  </si>
  <si>
    <t>Наименование продуктов питания</t>
  </si>
  <si>
    <t>Мониторинг потребительских цен на продукты питания в сетевых магазинах</t>
  </si>
  <si>
    <t>Заместитель начальника отдела территориального развития</t>
  </si>
  <si>
    <t>Исполнительного комитета</t>
  </si>
  <si>
    <t>Черемшанского муниципального района</t>
  </si>
  <si>
    <t>Л.Ф. Зиганшина</t>
  </si>
  <si>
    <t>ИСП.</t>
  </si>
  <si>
    <t>Средняя по району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</si>
</sst>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0" fillId="0" borderId="7" xfId="0" applyNumberFormat="1" applyBorder="1"/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5" fillId="0" borderId="9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2" fontId="0" fillId="0" borderId="10" xfId="0" applyNumberFormat="1" applyBorder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zoomScale="80" zoomScaleNormal="80" workbookViewId="0">
      <selection sqref="A1:I1"/>
    </sheetView>
  </sheetViews>
  <sheetFormatPr defaultRowHeight="15" x14ac:dyDescent="0.25"/>
  <cols>
    <col min="2" max="2" width="40.85546875" customWidth="1"/>
    <col min="3" max="3" width="14.5703125" customWidth="1"/>
    <col min="4" max="4" width="13.85546875" customWidth="1"/>
    <col min="8" max="8" width="14.28515625" customWidth="1"/>
    <col min="9" max="9" width="15.5703125" customWidth="1"/>
  </cols>
  <sheetData>
    <row r="1" spans="1:9" ht="25.5" customHeight="1" thickBot="1" x14ac:dyDescent="0.3">
      <c r="A1" s="22" t="s">
        <v>28</v>
      </c>
      <c r="B1" s="23"/>
      <c r="C1" s="23"/>
      <c r="D1" s="23"/>
      <c r="E1" s="23"/>
      <c r="F1" s="23"/>
      <c r="G1" s="23"/>
      <c r="H1" s="23"/>
      <c r="I1" s="23"/>
    </row>
    <row r="2" spans="1:9" ht="29.25" customHeight="1" x14ac:dyDescent="0.25">
      <c r="A2" s="11" t="s">
        <v>26</v>
      </c>
      <c r="B2" s="12" t="s">
        <v>27</v>
      </c>
      <c r="C2" s="13" t="s">
        <v>21</v>
      </c>
      <c r="D2" s="13" t="s">
        <v>22</v>
      </c>
      <c r="E2" s="13" t="s">
        <v>23</v>
      </c>
      <c r="F2" s="13" t="s">
        <v>24</v>
      </c>
      <c r="G2" s="13" t="s">
        <v>25</v>
      </c>
      <c r="H2" s="13" t="s">
        <v>20</v>
      </c>
      <c r="I2" s="14" t="s">
        <v>34</v>
      </c>
    </row>
    <row r="3" spans="1:9" ht="18.75" x14ac:dyDescent="0.25">
      <c r="A3" s="15">
        <v>1</v>
      </c>
      <c r="B3" s="1" t="s">
        <v>0</v>
      </c>
      <c r="C3" s="3" t="s">
        <v>19</v>
      </c>
      <c r="D3" s="3" t="s">
        <v>19</v>
      </c>
      <c r="E3" s="7">
        <v>399.99</v>
      </c>
      <c r="F3" s="3" t="s">
        <v>19</v>
      </c>
      <c r="G3" s="3" t="s">
        <v>19</v>
      </c>
      <c r="H3" s="3">
        <v>290</v>
      </c>
      <c r="I3" s="16">
        <f>SUM(C3:H3)/2</f>
        <v>344.995</v>
      </c>
    </row>
    <row r="4" spans="1:9" ht="18.75" x14ac:dyDescent="0.25">
      <c r="A4" s="15">
        <v>2</v>
      </c>
      <c r="B4" s="1" t="s">
        <v>1</v>
      </c>
      <c r="C4" s="3" t="s">
        <v>19</v>
      </c>
      <c r="D4" s="3" t="s">
        <v>19</v>
      </c>
      <c r="E4" s="3" t="s">
        <v>19</v>
      </c>
      <c r="F4" s="3" t="s">
        <v>19</v>
      </c>
      <c r="G4" s="3" t="s">
        <v>19</v>
      </c>
      <c r="H4" s="3" t="s">
        <v>19</v>
      </c>
      <c r="I4" s="16" t="s">
        <v>19</v>
      </c>
    </row>
    <row r="5" spans="1:9" ht="18.75" x14ac:dyDescent="0.25">
      <c r="A5" s="15">
        <v>3</v>
      </c>
      <c r="B5" s="1" t="s">
        <v>2</v>
      </c>
      <c r="C5" s="3">
        <v>119.99</v>
      </c>
      <c r="D5" s="3">
        <v>119.9</v>
      </c>
      <c r="E5" s="3">
        <v>134.99</v>
      </c>
      <c r="F5" s="7">
        <v>155</v>
      </c>
      <c r="G5" s="3">
        <v>147</v>
      </c>
      <c r="H5" s="3">
        <v>145</v>
      </c>
      <c r="I5" s="16">
        <f>SUM(C5:H5)/6</f>
        <v>136.97999999999999</v>
      </c>
    </row>
    <row r="6" spans="1:9" ht="18.75" x14ac:dyDescent="0.25">
      <c r="A6" s="15">
        <v>4</v>
      </c>
      <c r="B6" s="1" t="s">
        <v>3</v>
      </c>
      <c r="C6" s="7">
        <v>594.4</v>
      </c>
      <c r="D6" s="3">
        <v>527.20000000000005</v>
      </c>
      <c r="E6" s="3" t="s">
        <v>19</v>
      </c>
      <c r="F6" s="3" t="s">
        <v>19</v>
      </c>
      <c r="G6" s="3" t="s">
        <v>19</v>
      </c>
      <c r="H6" s="3" t="s">
        <v>19</v>
      </c>
      <c r="I6" s="16">
        <f>SUM(C6:H6)/2</f>
        <v>560.79999999999995</v>
      </c>
    </row>
    <row r="7" spans="1:9" ht="18.75" x14ac:dyDescent="0.25">
      <c r="A7" s="15">
        <v>5</v>
      </c>
      <c r="B7" s="1" t="s">
        <v>4</v>
      </c>
      <c r="C7" s="3">
        <v>68.8</v>
      </c>
      <c r="D7" s="3">
        <v>56.7</v>
      </c>
      <c r="E7" s="3">
        <v>59.99</v>
      </c>
      <c r="F7" s="3">
        <v>62</v>
      </c>
      <c r="G7" s="7">
        <v>77.599999999999994</v>
      </c>
      <c r="H7" s="3">
        <v>75.55</v>
      </c>
      <c r="I7" s="16">
        <f t="shared" ref="I6:I21" si="0">SUM(C7:H7)/6</f>
        <v>66.773333333333341</v>
      </c>
    </row>
    <row r="8" spans="1:9" ht="18.75" x14ac:dyDescent="0.25">
      <c r="A8" s="15">
        <v>6</v>
      </c>
      <c r="B8" s="1" t="s">
        <v>5</v>
      </c>
      <c r="C8" s="3">
        <v>29.5</v>
      </c>
      <c r="D8" s="3">
        <v>32.700000000000003</v>
      </c>
      <c r="E8" s="3">
        <v>36.229999999999997</v>
      </c>
      <c r="F8" s="3">
        <v>52</v>
      </c>
      <c r="G8" s="7">
        <v>60</v>
      </c>
      <c r="H8" s="3">
        <v>57.1</v>
      </c>
      <c r="I8" s="16">
        <f t="shared" si="0"/>
        <v>44.588333333333338</v>
      </c>
    </row>
    <row r="9" spans="1:9" ht="18.75" x14ac:dyDescent="0.25">
      <c r="A9" s="15">
        <v>7</v>
      </c>
      <c r="B9" s="1" t="s">
        <v>6</v>
      </c>
      <c r="C9" s="3">
        <v>47.99</v>
      </c>
      <c r="D9" s="3">
        <v>55</v>
      </c>
      <c r="E9" s="3">
        <v>45.33</v>
      </c>
      <c r="F9" s="3">
        <v>60</v>
      </c>
      <c r="G9" s="3">
        <v>59</v>
      </c>
      <c r="H9" s="7">
        <v>65</v>
      </c>
      <c r="I9" s="16">
        <f t="shared" si="0"/>
        <v>55.386666666666663</v>
      </c>
    </row>
    <row r="10" spans="1:9" ht="18.75" x14ac:dyDescent="0.25">
      <c r="A10" s="15">
        <v>8</v>
      </c>
      <c r="B10" s="1" t="s">
        <v>7</v>
      </c>
      <c r="C10" s="3">
        <v>32.19</v>
      </c>
      <c r="D10" s="3">
        <v>31.9</v>
      </c>
      <c r="E10" s="3">
        <v>29.99</v>
      </c>
      <c r="F10" s="7">
        <v>36.799999999999997</v>
      </c>
      <c r="G10" s="3">
        <v>36.5</v>
      </c>
      <c r="H10" s="3">
        <v>35</v>
      </c>
      <c r="I10" s="16">
        <f t="shared" si="0"/>
        <v>33.729999999999997</v>
      </c>
    </row>
    <row r="11" spans="1:9" ht="18.75" x14ac:dyDescent="0.25">
      <c r="A11" s="15">
        <v>9</v>
      </c>
      <c r="B11" s="1" t="s">
        <v>8</v>
      </c>
      <c r="C11" s="7">
        <v>13.99</v>
      </c>
      <c r="D11" s="3">
        <v>7.9</v>
      </c>
      <c r="E11" s="3">
        <v>7.99</v>
      </c>
      <c r="F11" s="3">
        <v>12</v>
      </c>
      <c r="G11" s="3">
        <v>11</v>
      </c>
      <c r="H11" s="3">
        <v>11</v>
      </c>
      <c r="I11" s="16">
        <f t="shared" si="0"/>
        <v>10.646666666666667</v>
      </c>
    </row>
    <row r="12" spans="1:9" ht="18.75" x14ac:dyDescent="0.25">
      <c r="A12" s="15">
        <v>10</v>
      </c>
      <c r="B12" s="1" t="s">
        <v>9</v>
      </c>
      <c r="C12" s="3">
        <v>55.4</v>
      </c>
      <c r="D12" s="7">
        <v>59.8</v>
      </c>
      <c r="E12" s="3">
        <v>36.65</v>
      </c>
      <c r="F12" s="3">
        <v>51</v>
      </c>
      <c r="G12" s="3" t="s">
        <v>19</v>
      </c>
      <c r="H12" s="3">
        <v>50</v>
      </c>
      <c r="I12" s="16">
        <f>SUM(C12:H12)/5</f>
        <v>50.57</v>
      </c>
    </row>
    <row r="13" spans="1:9" ht="30" x14ac:dyDescent="0.25">
      <c r="A13" s="15">
        <v>11</v>
      </c>
      <c r="B13" s="2" t="s">
        <v>10</v>
      </c>
      <c r="C13" s="3">
        <v>58.2</v>
      </c>
      <c r="D13" s="3">
        <v>55.8</v>
      </c>
      <c r="E13" s="3">
        <v>47.98</v>
      </c>
      <c r="F13" s="3">
        <v>54</v>
      </c>
      <c r="G13" s="7">
        <v>60</v>
      </c>
      <c r="H13" s="3">
        <v>54.4</v>
      </c>
      <c r="I13" s="16">
        <f t="shared" si="0"/>
        <v>55.063333333333333</v>
      </c>
    </row>
    <row r="14" spans="1:9" ht="18.75" x14ac:dyDescent="0.25">
      <c r="A14" s="15">
        <v>12</v>
      </c>
      <c r="B14" s="1" t="s">
        <v>11</v>
      </c>
      <c r="C14" s="7">
        <v>105.5</v>
      </c>
      <c r="D14" s="3">
        <v>41.1</v>
      </c>
      <c r="E14" s="3">
        <v>43.99</v>
      </c>
      <c r="F14" s="3">
        <v>75</v>
      </c>
      <c r="G14" s="3">
        <v>61</v>
      </c>
      <c r="H14" s="3">
        <v>57</v>
      </c>
      <c r="I14" s="16">
        <f t="shared" si="0"/>
        <v>63.931666666666672</v>
      </c>
    </row>
    <row r="15" spans="1:9" ht="18.75" x14ac:dyDescent="0.25">
      <c r="A15" s="15">
        <v>13</v>
      </c>
      <c r="B15" s="1" t="s">
        <v>18</v>
      </c>
      <c r="C15" s="3" t="s">
        <v>19</v>
      </c>
      <c r="D15" s="7">
        <v>359</v>
      </c>
      <c r="E15" s="3" t="s">
        <v>19</v>
      </c>
      <c r="F15" s="3" t="s">
        <v>19</v>
      </c>
      <c r="G15" s="3" t="s">
        <v>19</v>
      </c>
      <c r="H15" s="3" t="s">
        <v>19</v>
      </c>
      <c r="I15" s="16">
        <f>SUM(C15:H15)/1</f>
        <v>359</v>
      </c>
    </row>
    <row r="16" spans="1:9" ht="18.75" x14ac:dyDescent="0.25">
      <c r="A16" s="15">
        <v>14</v>
      </c>
      <c r="B16" s="1" t="s">
        <v>12</v>
      </c>
      <c r="C16" s="3">
        <v>60.99</v>
      </c>
      <c r="D16" s="7">
        <v>129.80000000000001</v>
      </c>
      <c r="E16" s="3">
        <v>51.99</v>
      </c>
      <c r="F16" s="3">
        <v>70</v>
      </c>
      <c r="G16" s="3">
        <v>83</v>
      </c>
      <c r="H16" s="3">
        <v>74</v>
      </c>
      <c r="I16" s="16">
        <f t="shared" si="0"/>
        <v>78.296666666666667</v>
      </c>
    </row>
    <row r="17" spans="1:9" ht="30" x14ac:dyDescent="0.25">
      <c r="A17" s="15">
        <v>15</v>
      </c>
      <c r="B17" s="2" t="s">
        <v>13</v>
      </c>
      <c r="C17" s="3">
        <v>32.5</v>
      </c>
      <c r="D17" s="3">
        <v>30.2</v>
      </c>
      <c r="E17" s="3">
        <v>26.99</v>
      </c>
      <c r="F17" s="3">
        <v>43.6</v>
      </c>
      <c r="G17" s="3">
        <v>40</v>
      </c>
      <c r="H17" s="7">
        <v>100</v>
      </c>
      <c r="I17" s="16">
        <f t="shared" si="0"/>
        <v>45.548333333333325</v>
      </c>
    </row>
    <row r="18" spans="1:9" ht="18.75" x14ac:dyDescent="0.25">
      <c r="A18" s="15">
        <v>16</v>
      </c>
      <c r="B18" s="1" t="s">
        <v>14</v>
      </c>
      <c r="C18" s="3">
        <v>19.79</v>
      </c>
      <c r="D18" s="7">
        <v>23.9</v>
      </c>
      <c r="E18" s="3">
        <v>14.99</v>
      </c>
      <c r="F18" s="3" t="s">
        <v>19</v>
      </c>
      <c r="G18" s="3">
        <v>20</v>
      </c>
      <c r="H18" s="3" t="s">
        <v>19</v>
      </c>
      <c r="I18" s="16">
        <f>SUM(C18:H18)/4</f>
        <v>19.670000000000002</v>
      </c>
    </row>
    <row r="19" spans="1:9" ht="18.75" x14ac:dyDescent="0.25">
      <c r="A19" s="15">
        <v>17</v>
      </c>
      <c r="B19" s="1" t="s">
        <v>15</v>
      </c>
      <c r="C19" s="7">
        <v>24.99</v>
      </c>
      <c r="D19" s="3">
        <v>24.4</v>
      </c>
      <c r="E19" s="3">
        <v>19.989999999999998</v>
      </c>
      <c r="F19" s="3" t="s">
        <v>19</v>
      </c>
      <c r="G19" s="3">
        <v>17</v>
      </c>
      <c r="H19" s="3">
        <v>20</v>
      </c>
      <c r="I19" s="16">
        <f>SUM(C19:H19)/5</f>
        <v>21.276</v>
      </c>
    </row>
    <row r="20" spans="1:9" ht="18.75" x14ac:dyDescent="0.25">
      <c r="A20" s="15">
        <v>18</v>
      </c>
      <c r="B20" s="1" t="s">
        <v>16</v>
      </c>
      <c r="C20" s="7">
        <v>47.99</v>
      </c>
      <c r="D20" s="3">
        <v>47.9</v>
      </c>
      <c r="E20" s="3">
        <v>39.99</v>
      </c>
      <c r="F20" s="3" t="s">
        <v>19</v>
      </c>
      <c r="G20" s="3">
        <v>42</v>
      </c>
      <c r="H20" s="3" t="s">
        <v>19</v>
      </c>
      <c r="I20" s="16">
        <f>SUM(C20:H20)/4</f>
        <v>44.47</v>
      </c>
    </row>
    <row r="21" spans="1:9" ht="19.5" thickBot="1" x14ac:dyDescent="0.3">
      <c r="A21" s="17">
        <v>19</v>
      </c>
      <c r="B21" s="18" t="s">
        <v>17</v>
      </c>
      <c r="C21" s="19">
        <v>399.99</v>
      </c>
      <c r="D21" s="19">
        <v>319.89999999999998</v>
      </c>
      <c r="E21" s="19" t="s">
        <v>19</v>
      </c>
      <c r="F21" s="19" t="s">
        <v>19</v>
      </c>
      <c r="G21" s="19">
        <v>349</v>
      </c>
      <c r="H21" s="20">
        <v>430</v>
      </c>
      <c r="I21" s="21">
        <f>SUM(C21:H21)/4</f>
        <v>374.72249999999997</v>
      </c>
    </row>
    <row r="22" spans="1:9" ht="5.25" customHeight="1" x14ac:dyDescent="0.25">
      <c r="C22" s="6"/>
      <c r="D22" s="6"/>
      <c r="E22" s="6"/>
      <c r="F22" s="4"/>
      <c r="G22" s="6"/>
      <c r="H22" s="6"/>
    </row>
    <row r="23" spans="1:9" x14ac:dyDescent="0.25">
      <c r="A23" s="9" t="s">
        <v>33</v>
      </c>
      <c r="B23" s="9"/>
      <c r="C23" s="10"/>
      <c r="D23" s="10"/>
    </row>
    <row r="24" spans="1:9" x14ac:dyDescent="0.25">
      <c r="A24" t="s">
        <v>29</v>
      </c>
      <c r="C24" s="5"/>
      <c r="D24" s="8"/>
      <c r="E24" s="5"/>
      <c r="F24" s="5"/>
      <c r="G24" s="8"/>
      <c r="H24" s="5"/>
    </row>
    <row r="25" spans="1:9" x14ac:dyDescent="0.25">
      <c r="A25" t="s">
        <v>30</v>
      </c>
    </row>
    <row r="26" spans="1:9" x14ac:dyDescent="0.25">
      <c r="A26" t="s">
        <v>31</v>
      </c>
      <c r="G26" t="s">
        <v>32</v>
      </c>
    </row>
  </sheetData>
  <mergeCells count="2">
    <mergeCell ref="A23:D23"/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Игоревна Григорьева</dc:creator>
  <cp:lastModifiedBy>ПРОМ</cp:lastModifiedBy>
  <cp:lastPrinted>2020-04-24T14:05:44Z</cp:lastPrinted>
  <dcterms:created xsi:type="dcterms:W3CDTF">2020-03-20T15:36:10Z</dcterms:created>
  <dcterms:modified xsi:type="dcterms:W3CDTF">2020-04-28T07:22:04Z</dcterms:modified>
</cp:coreProperties>
</file>